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<sst xmlns="http://schemas.openxmlformats.org/spreadsheetml/2006/main" count="208" uniqueCount="205">
  <si>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</si>
  <si>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</si>
  <si>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</si>
  <si>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</si>
  <si>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</si>
  <si>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</si>
  <si>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</si>
  <si>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</si>
  <si>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</si>
  <si>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</si>
  <si>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</si>
  <si>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</si>
  <si>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</si>
  <si>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</si>
  <si>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</si>
  <si>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</si>
  <si>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</si>
  <si>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</si>
  <si>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</si>
  <si>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</si>
  <si>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</si>
  <si>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</si>
  <si>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</si>
  <si>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</si>
  <si>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</si>
  <si>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</si>
  <si>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</si>
  <si>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</si>
  <si>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</si>
  <si>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</si>
  <si>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</si>
  <si>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</si>
  <si>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</si>
  <si>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</si>
  <si>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</si>
  <si>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</si>
  <si>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</si>
  <si>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</si>
  <si>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</si>
  <si>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</si>
  <si>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</si>
  <si>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</si>
  <si>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</si>
  <si>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</si>
  <si>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</si>
  <si>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</si>
  <si>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</si>
  <si>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</si>
  <si>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</si>
  <si>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</si>
  <si>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</si>
  <si>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</si>
  <si>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</si>
  <si>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</si>
  <si>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</si>
  <si>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</si>
  <si>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</si>
  <si>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</si>
  <si>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</si>
  <si>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</si>
  <si>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</si>
  <si>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</si>
  <si>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</si>
  <si>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</si>
  <si>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</si>
  <si>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</si>
  <si>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</si>
  <si>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</si>
  <si>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</si>
  <si>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</si>
  <si>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</si>
  <si>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</si>
  <si>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</si>
  <si>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</si>
  <si>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</si>
  <si>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</si>
  <si>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</si>
  <si>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</si>
  <si>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</si>
  <si>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</si>
  <si>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</si>
  <si>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</si>
  <si>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</si>
  <si>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</si>
  <si>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</si>
  <si>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</si>
  <si>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</si>
  <si>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</si>
  <si>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</si>
  <si>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</si>
  <si>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</si>
  <si>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</si>
  <si>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</si>
  <si>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</si>
  <si>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</si>
  <si>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</si>
  <si>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</si>
  <si>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</si>
  <si>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</si>
  <si>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</si>
  <si>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</si>
  <si>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</si>
  <si>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</si>
  <si>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</si>
  <si>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</si>
  <si>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</si>
  <si>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</si>
  <si>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</si>
  <si>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</si>
  <si>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</si>
  <si>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</si>
  <si>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</si>
  <si>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</si>
  <si>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</si>
  <si>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</si>
  <si>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</si>
  <si>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</si>
  <si>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</si>
  <si>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</si>
  <si>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</si>
  <si>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</si>
  <si>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</si>
  <si>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</si>
  <si>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</si>
  <si>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</si>
  <si>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</si>
  <si>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</si>
  <si>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</si>
  <si>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</si>
  <si>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</si>
  <si>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</si>
  <si>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</si>
  <si>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</si>
  <si>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</si>
  <si>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</si>
  <si>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</si>
  <si>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</si>
  <si>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</si>
  <si>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</si>
  <si>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</si>
  <si>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</si>
  <si>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</si>
  <si>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</si>
  <si>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</si>
  <si>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</si>
  <si>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</si>
  <si>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</si>
  <si>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</si>
  <si>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</si>
  <si>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</si>
  <si>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</si>
  <si>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</si>
  <si>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</si>
  <si>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</si>
  <si>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</si>
  <si>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</si>
  <si>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</si>
  <si>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</si>
  <si>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</si>
  <si>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</si>
  <si>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</si>
  <si>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</si>
  <si>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</si>
  <si>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</si>
  <si>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</si>
  <si>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</si>
  <si>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</si>
  <si>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</si>
  <si>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</si>
  <si>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</si>
  <si>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</si>
  <si>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</si>
  <si>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</si>
  <si>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</si>
  <si>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</si>
  <si>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</si>
  <si>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</si>
  <si>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</si>
  <si>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</si>
  <si>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</si>
  <si>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</si>
  <si>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</si>
  <si>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</si>
  <si>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</si>
  <si>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</si>
  <si>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</si>
  <si>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</si>
  <si>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</si>
  <si>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</si>
  <si>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</si>
  <si>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</si>
  <si>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</si>
  <si>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</si>
  <si>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</si>
  <si>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</si>
  <si>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</si>
  <si>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</si>
  <si>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</si>
  <si>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</si>
  <si>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</si>
  <si>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</si>
  <si>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</si>
  <si>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مصانع الآجواخ الاردنية</t>
  </si>
  <si>
    <t>THE JORDAN WORSTED MILLS</t>
  </si>
  <si>
    <t>-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</si>
</sst>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62" workbookViewId="0">
      <selection activeCell="F122" sqref="F122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141014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2014</v>
      </c>
      <c r="F4" s="45">
        <v>2013</v>
      </c>
      <c r="G4" s="45">
        <v>2012</v>
      </c>
      <c r="H4" s="45">
        <v>2011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4</v>
      </c>
      <c r="F6" s="13">
        <v>4.54</v>
      </c>
      <c r="G6" s="13">
        <v>4.6900000000000004</v>
      </c>
      <c r="H6" s="13">
        <v>4.95</v>
      </c>
      <c r="I6" s="4" t="s">
        <v>139</v>
      </c>
    </row>
    <row r="7" spans="4:9" ht="20.100000000000001" customHeight="1">
      <c r="D7" s="10" t="s">
        <v>126</v>
      </c>
      <c r="E7" s="14">
        <v>2953259.72</v>
      </c>
      <c r="F7" s="14">
        <v>1403173.51</v>
      </c>
      <c r="G7" s="14">
        <v>976320.43</v>
      </c>
      <c r="H7" s="14">
        <v>1181315.97</v>
      </c>
      <c r="I7" s="4" t="s">
        <v>140</v>
      </c>
    </row>
    <row r="8" spans="4:9" ht="20.100000000000001" customHeight="1">
      <c r="D8" s="10" t="s">
        <v>25</v>
      </c>
      <c r="E8" s="14">
        <v>691373</v>
      </c>
      <c r="F8" s="14">
        <v>351306</v>
      </c>
      <c r="G8" s="14">
        <v>234513</v>
      </c>
      <c r="H8" s="14">
        <v>261880</v>
      </c>
      <c r="I8" s="4" t="s">
        <v>1</v>
      </c>
    </row>
    <row r="9" spans="4:9" ht="20.100000000000001" customHeight="1">
      <c r="D9" s="10" t="s">
        <v>26</v>
      </c>
      <c r="E9" s="14">
        <v>540</v>
      </c>
      <c r="F9" s="14">
        <v>927</v>
      </c>
      <c r="G9" s="14">
        <v>717</v>
      </c>
      <c r="H9" s="14">
        <v>713</v>
      </c>
      <c r="I9" s="4" t="s">
        <v>2</v>
      </c>
    </row>
    <row r="10" spans="4:9" ht="20.100000000000001" customHeight="1">
      <c r="D10" s="10" t="s">
        <v>27</v>
      </c>
      <c r="E10" s="14">
        <v>15000000</v>
      </c>
      <c r="F10" s="14">
        <v>15000000</v>
      </c>
      <c r="G10" s="14">
        <v>15000000</v>
      </c>
      <c r="H10" s="14">
        <v>15000000</v>
      </c>
      <c r="I10" s="4" t="s">
        <v>24</v>
      </c>
    </row>
    <row r="11" spans="4:9" ht="20.100000000000001" customHeight="1">
      <c r="D11" s="10" t="s">
        <v>127</v>
      </c>
      <c r="E11" s="14">
        <v>60000000</v>
      </c>
      <c r="F11" s="14">
        <v>68100000</v>
      </c>
      <c r="G11" s="14">
        <v>70350000</v>
      </c>
      <c r="H11" s="14">
        <v>74250000</v>
      </c>
      <c r="I11" s="4" t="s">
        <v>141</v>
      </c>
    </row>
    <row r="12" spans="4:9" ht="20.100000000000001" customHeight="1">
      <c r="D12" s="11" t="s">
        <v>28</v>
      </c>
      <c r="E12" s="15">
        <v>42004</v>
      </c>
      <c r="F12" s="15">
        <v>41639</v>
      </c>
      <c r="G12" s="15">
        <v>41274</v>
      </c>
      <c r="H12" s="15">
        <v>40908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4768728</v>
      </c>
      <c r="F16" s="56">
        <v>3438109</v>
      </c>
      <c r="G16" s="56">
        <v>2219481</v>
      </c>
      <c r="H16" s="56">
        <v>3161318</v>
      </c>
      <c r="I16" s="3" t="s">
        <v>58</v>
      </c>
    </row>
    <row r="17" spans="4:9" ht="20.100000000000001" customHeight="1">
      <c r="D17" s="10" t="s">
        <v>128</v>
      </c>
      <c r="E17" s="57">
        <v>466655</v>
      </c>
      <c r="F17" s="57">
        <v>463367</v>
      </c>
      <c r="G17" s="57">
        <v>0</v>
      </c>
      <c r="H17" s="57">
        <v>934203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3254933</v>
      </c>
      <c r="F20" s="57">
        <v>3354484</v>
      </c>
      <c r="G20" s="57">
        <v>3609293</v>
      </c>
      <c r="H20" s="57">
        <v>4272402</v>
      </c>
      <c r="I20" s="4" t="s">
        <v>170</v>
      </c>
    </row>
    <row r="21" spans="4:9" ht="20.100000000000001" customHeight="1">
      <c r="D21" s="19" t="s">
        <v>181</v>
      </c>
      <c r="E21" s="57">
        <v>3515204</v>
      </c>
      <c r="F21" s="57">
        <v>3291517</v>
      </c>
      <c r="G21" s="57">
        <v>4284640</v>
      </c>
      <c r="H21" s="57">
        <v>3747136</v>
      </c>
      <c r="I21" s="4" t="s">
        <v>171</v>
      </c>
    </row>
    <row r="22" spans="4:9" ht="20.100000000000001" customHeight="1">
      <c r="D22" s="19" t="s">
        <v>182</v>
      </c>
      <c r="E22" s="57">
        <v>2235905</v>
      </c>
      <c r="F22" s="57">
        <v>3118264</v>
      </c>
      <c r="G22" s="57">
        <v>3782546</v>
      </c>
      <c r="H22" s="57">
        <v>3774672</v>
      </c>
      <c r="I22" s="4" t="s">
        <v>172</v>
      </c>
    </row>
    <row r="23" spans="4:9" ht="20.100000000000001" customHeight="1">
      <c r="D23" s="10" t="s">
        <v>70</v>
      </c>
      <c r="E23" s="57">
        <v>16759132</v>
      </c>
      <c r="F23" s="57">
        <v>16024909</v>
      </c>
      <c r="G23" s="57">
        <v>15174619</v>
      </c>
      <c r="H23" s="57">
        <v>16455668</v>
      </c>
      <c r="I23" s="4" t="s">
        <v>60</v>
      </c>
    </row>
    <row r="24" spans="4:9" ht="20.100000000000001" customHeight="1">
      <c r="D24" s="10" t="s">
        <v>98</v>
      </c>
      <c r="E24" s="57">
        <v>62465841</v>
      </c>
      <c r="F24" s="57">
        <v>59899380</v>
      </c>
      <c r="G24" s="57">
        <v>57687675</v>
      </c>
      <c r="H24" s="57">
        <v>56914572</v>
      </c>
      <c r="I24" s="4" t="s">
        <v>82</v>
      </c>
    </row>
    <row r="25" spans="4:9" ht="20.100000000000001" customHeight="1">
      <c r="D25" s="10" t="s">
        <v>158</v>
      </c>
      <c r="E25" s="57">
        <v>372473</v>
      </c>
      <c r="F25" s="57">
        <v>459640</v>
      </c>
      <c r="G25" s="57">
        <v>585959</v>
      </c>
      <c r="H25" s="57">
        <v>640849</v>
      </c>
      <c r="I25" s="4" t="s">
        <v>173</v>
      </c>
    </row>
    <row r="26" spans="4:9" ht="20.100000000000001" customHeight="1">
      <c r="D26" s="10" t="s">
        <v>183</v>
      </c>
      <c r="E26" s="57">
        <v>109724</v>
      </c>
      <c r="F26" s="57">
        <v>122569</v>
      </c>
      <c r="G26" s="57">
        <v>127912</v>
      </c>
      <c r="H26" s="57">
        <v>135050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482197</v>
      </c>
      <c r="F28" s="57">
        <v>582209</v>
      </c>
      <c r="G28" s="57">
        <v>713871</v>
      </c>
      <c r="H28" s="57">
        <v>775899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79707170</v>
      </c>
      <c r="F30" s="58">
        <v>76506498</v>
      </c>
      <c r="G30" s="58">
        <v>73576165</v>
      </c>
      <c r="H30" s="58">
        <v>74146139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189010</v>
      </c>
      <c r="F35" s="56">
        <v>77294</v>
      </c>
      <c r="G35" s="56">
        <v>161729</v>
      </c>
      <c r="H35" s="56">
        <v>263560</v>
      </c>
      <c r="I35" s="3" t="s">
        <v>150</v>
      </c>
    </row>
    <row r="36" spans="4:9" ht="20.100000000000001" customHeight="1">
      <c r="D36" s="10" t="s">
        <v>101</v>
      </c>
      <c r="E36" s="57">
        <v>1941367</v>
      </c>
      <c r="F36" s="57">
        <v>1631303</v>
      </c>
      <c r="G36" s="57">
        <v>1236854</v>
      </c>
      <c r="H36" s="57">
        <v>305804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2902443</v>
      </c>
      <c r="F39" s="57">
        <v>2537786</v>
      </c>
      <c r="G39" s="57">
        <v>2207896</v>
      </c>
      <c r="H39" s="57">
        <v>1655596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932339</v>
      </c>
      <c r="F42" s="57">
        <v>924005</v>
      </c>
      <c r="G42" s="57">
        <v>938500</v>
      </c>
      <c r="H42" s="57">
        <v>850400</v>
      </c>
      <c r="I42" s="4" t="s">
        <v>87</v>
      </c>
    </row>
    <row r="43" spans="4:9" ht="20.100000000000001" customHeight="1">
      <c r="D43" s="20" t="s">
        <v>107</v>
      </c>
      <c r="E43" s="58">
        <v>3834782</v>
      </c>
      <c r="F43" s="58">
        <v>3461791</v>
      </c>
      <c r="G43" s="58">
        <v>3146396</v>
      </c>
      <c r="H43" s="58">
        <v>2505996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15000000</v>
      </c>
      <c r="F46" s="56">
        <v>15000000</v>
      </c>
      <c r="G46" s="56">
        <v>15000000</v>
      </c>
      <c r="H46" s="56">
        <v>15000000</v>
      </c>
      <c r="I46" s="3" t="s">
        <v>5</v>
      </c>
    </row>
    <row r="47" spans="4:9" ht="20.100000000000001" customHeight="1">
      <c r="D47" s="10" t="s">
        <v>31</v>
      </c>
      <c r="E47" s="57">
        <v>15000000</v>
      </c>
      <c r="F47" s="57">
        <v>15000000</v>
      </c>
      <c r="G47" s="57">
        <v>15000000</v>
      </c>
      <c r="H47" s="57">
        <v>15000000</v>
      </c>
      <c r="I47" s="4" t="s">
        <v>6</v>
      </c>
    </row>
    <row r="48" spans="4:9" ht="20.100000000000001" customHeight="1">
      <c r="D48" s="10" t="s">
        <v>130</v>
      </c>
      <c r="E48" s="57">
        <v>15000000</v>
      </c>
      <c r="F48" s="57">
        <v>15000000</v>
      </c>
      <c r="G48" s="57">
        <v>15000000</v>
      </c>
      <c r="H48" s="57">
        <v>15000000</v>
      </c>
      <c r="I48" s="4" t="s">
        <v>7</v>
      </c>
    </row>
    <row r="49" spans="4:9" ht="20.100000000000001" customHeight="1">
      <c r="D49" s="10" t="s">
        <v>73</v>
      </c>
      <c r="E49" s="57">
        <v>11712044</v>
      </c>
      <c r="F49" s="57">
        <v>10985433</v>
      </c>
      <c r="G49" s="57">
        <v>10253882</v>
      </c>
      <c r="H49" s="57">
        <v>9433543</v>
      </c>
      <c r="I49" s="4" t="s">
        <v>61</v>
      </c>
    </row>
    <row r="50" spans="4:9" ht="20.100000000000001" customHeight="1">
      <c r="D50" s="10" t="s">
        <v>32</v>
      </c>
      <c r="E50" s="57">
        <v>10000000</v>
      </c>
      <c r="F50" s="57">
        <v>10000000</v>
      </c>
      <c r="G50" s="57">
        <v>10000000</v>
      </c>
      <c r="H50" s="57">
        <v>10000000</v>
      </c>
      <c r="I50" s="4" t="s">
        <v>8</v>
      </c>
    </row>
    <row r="51" spans="4:9" ht="20.100000000000001" customHeight="1">
      <c r="D51" s="10" t="s">
        <v>33</v>
      </c>
      <c r="E51" s="57">
        <v>9033000</v>
      </c>
      <c r="F51" s="57">
        <v>8833000</v>
      </c>
      <c r="G51" s="57">
        <v>8333000</v>
      </c>
      <c r="H51" s="57">
        <v>7833000</v>
      </c>
      <c r="I51" s="4" t="s">
        <v>9</v>
      </c>
    </row>
    <row r="52" spans="4:9" ht="20.100000000000001" customHeight="1">
      <c r="D52" s="10" t="s">
        <v>34</v>
      </c>
      <c r="E52" s="57">
        <v>50000</v>
      </c>
      <c r="F52" s="57">
        <v>50000</v>
      </c>
      <c r="G52" s="57">
        <v>50000</v>
      </c>
      <c r="H52" s="57">
        <v>50000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3750000</v>
      </c>
      <c r="F55" s="57">
        <v>3300000</v>
      </c>
      <c r="G55" s="57">
        <v>3750000</v>
      </c>
      <c r="H55" s="57">
        <v>3750000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12225778</v>
      </c>
      <c r="F57" s="57">
        <v>10582596</v>
      </c>
      <c r="G57" s="57">
        <v>8422818</v>
      </c>
      <c r="H57" s="57">
        <v>10788767</v>
      </c>
      <c r="I57" s="4" t="s">
        <v>62</v>
      </c>
    </row>
    <row r="58" spans="4:9" ht="20.100000000000001" customHeight="1">
      <c r="D58" s="10" t="s">
        <v>39</v>
      </c>
      <c r="E58" s="57">
        <v>9402282</v>
      </c>
      <c r="F58" s="57">
        <v>9866633</v>
      </c>
      <c r="G58" s="57">
        <v>10495523</v>
      </c>
      <c r="H58" s="57">
        <v>10907805</v>
      </c>
      <c r="I58" s="4" t="s">
        <v>155</v>
      </c>
    </row>
    <row r="59" spans="4:9" ht="20.100000000000001" customHeight="1">
      <c r="D59" s="10" t="s">
        <v>38</v>
      </c>
      <c r="E59" s="57">
        <v>71173104</v>
      </c>
      <c r="F59" s="57">
        <v>68617662</v>
      </c>
      <c r="G59" s="57">
        <v>66305223</v>
      </c>
      <c r="H59" s="57">
        <v>67763115</v>
      </c>
      <c r="I59" s="4" t="s">
        <v>14</v>
      </c>
    </row>
    <row r="60" spans="4:9" ht="20.100000000000001" customHeight="1">
      <c r="D60" s="42" t="s">
        <v>185</v>
      </c>
      <c r="E60" s="57">
        <v>4699284</v>
      </c>
      <c r="F60" s="57">
        <v>4427045</v>
      </c>
      <c r="G60" s="57">
        <v>4124546</v>
      </c>
      <c r="H60" s="57">
        <v>3877028</v>
      </c>
      <c r="I60" s="43" t="s">
        <v>184</v>
      </c>
    </row>
    <row r="61" spans="4:9" ht="20.100000000000001" customHeight="1">
      <c r="D61" s="11" t="s">
        <v>74</v>
      </c>
      <c r="E61" s="58">
        <v>79707170</v>
      </c>
      <c r="F61" s="58">
        <v>76506498</v>
      </c>
      <c r="G61" s="58">
        <v>73576165</v>
      </c>
      <c r="H61" s="58">
        <v>74146139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8381722</v>
      </c>
      <c r="F65" s="56">
        <v>9502109</v>
      </c>
      <c r="G65" s="56">
        <v>9004695</v>
      </c>
      <c r="H65" s="56">
        <v>11999204</v>
      </c>
      <c r="I65" s="3" t="s">
        <v>88</v>
      </c>
    </row>
    <row r="66" spans="4:9" ht="20.100000000000001" customHeight="1">
      <c r="D66" s="10" t="s">
        <v>110</v>
      </c>
      <c r="E66" s="57">
        <v>4549537</v>
      </c>
      <c r="F66" s="57">
        <v>4670320</v>
      </c>
      <c r="G66" s="57">
        <v>3991011</v>
      </c>
      <c r="H66" s="57">
        <v>5251903</v>
      </c>
      <c r="I66" s="4" t="s">
        <v>89</v>
      </c>
    </row>
    <row r="67" spans="4:9" ht="20.100000000000001" customHeight="1">
      <c r="D67" s="10" t="s">
        <v>132</v>
      </c>
      <c r="E67" s="57">
        <v>3832185</v>
      </c>
      <c r="F67" s="57">
        <v>4831789</v>
      </c>
      <c r="G67" s="57">
        <v>5013684</v>
      </c>
      <c r="H67" s="57">
        <v>6747301</v>
      </c>
      <c r="I67" s="4" t="s">
        <v>90</v>
      </c>
    </row>
    <row r="68" spans="4:9" ht="20.100000000000001" customHeight="1">
      <c r="D68" s="10" t="s">
        <v>111</v>
      </c>
      <c r="E68" s="57">
        <v>1126032</v>
      </c>
      <c r="F68" s="57">
        <v>1244487</v>
      </c>
      <c r="G68" s="57">
        <v>1293604</v>
      </c>
      <c r="H68" s="57">
        <v>1256049</v>
      </c>
      <c r="I68" s="4" t="s">
        <v>91</v>
      </c>
    </row>
    <row r="69" spans="4:9" ht="20.100000000000001" customHeight="1">
      <c r="D69" s="10" t="s">
        <v>112</v>
      </c>
      <c r="E69" s="57">
        <v>102007</v>
      </c>
      <c r="F69" s="57">
        <v>108844</v>
      </c>
      <c r="G69" s="57">
        <v>123409</v>
      </c>
      <c r="H69" s="57">
        <v>100981</v>
      </c>
      <c r="I69" s="4" t="s">
        <v>92</v>
      </c>
    </row>
    <row r="70" spans="4:9" ht="20.100000000000001" customHeight="1">
      <c r="D70" s="10" t="s">
        <v>113</v>
      </c>
      <c r="E70" s="57">
        <v>108648</v>
      </c>
      <c r="F70" s="57">
        <v>126485</v>
      </c>
      <c r="G70" s="57">
        <v>168650</v>
      </c>
      <c r="H70" s="57">
        <v>181353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2604146</v>
      </c>
      <c r="F72" s="57">
        <v>3478458</v>
      </c>
      <c r="G72" s="57">
        <v>3596671</v>
      </c>
      <c r="H72" s="57">
        <v>5390271</v>
      </c>
      <c r="I72" s="4" t="s">
        <v>95</v>
      </c>
    </row>
    <row r="73" spans="4:9" ht="20.100000000000001" customHeight="1">
      <c r="D73" s="10" t="s">
        <v>116</v>
      </c>
      <c r="E73" s="57">
        <v>2553841</v>
      </c>
      <c r="F73" s="57">
        <v>1724869</v>
      </c>
      <c r="G73" s="57">
        <v>2693592</v>
      </c>
      <c r="H73" s="57">
        <v>1592914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135605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5157987</v>
      </c>
      <c r="F75" s="57">
        <v>5203327</v>
      </c>
      <c r="G75" s="57">
        <v>6154658</v>
      </c>
      <c r="H75" s="57">
        <v>6983185</v>
      </c>
      <c r="I75" s="4" t="s">
        <v>96</v>
      </c>
    </row>
    <row r="76" spans="4:9" ht="20.100000000000001" customHeight="1">
      <c r="D76" s="10" t="s">
        <v>118</v>
      </c>
      <c r="E76" s="57">
        <v>0</v>
      </c>
      <c r="F76" s="57">
        <v>0</v>
      </c>
      <c r="G76" s="57">
        <v>59390</v>
      </c>
      <c r="H76" s="57">
        <v>19403</v>
      </c>
      <c r="I76" s="4" t="s">
        <v>97</v>
      </c>
    </row>
    <row r="77" spans="4:9" ht="20.100000000000001" customHeight="1">
      <c r="D77" s="10" t="s">
        <v>190</v>
      </c>
      <c r="E77" s="57">
        <v>5157987</v>
      </c>
      <c r="F77" s="57">
        <v>5203327</v>
      </c>
      <c r="G77" s="57">
        <v>6095268</v>
      </c>
      <c r="H77" s="57">
        <v>6963782</v>
      </c>
      <c r="I77" s="50" t="s">
        <v>199</v>
      </c>
    </row>
    <row r="78" spans="4:9" ht="20.100000000000001" customHeight="1">
      <c r="D78" s="10" t="s">
        <v>157</v>
      </c>
      <c r="E78" s="57">
        <v>455000</v>
      </c>
      <c r="F78" s="57">
        <v>580283</v>
      </c>
      <c r="G78" s="57">
        <v>597028</v>
      </c>
      <c r="H78" s="57">
        <v>862731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100000</v>
      </c>
      <c r="I81" s="50" t="s">
        <v>196</v>
      </c>
    </row>
    <row r="82" spans="4:9" ht="20.100000000000001" customHeight="1">
      <c r="D82" s="10" t="s">
        <v>187</v>
      </c>
      <c r="E82" s="57">
        <v>4702987</v>
      </c>
      <c r="F82" s="57">
        <v>4623044</v>
      </c>
      <c r="G82" s="57">
        <v>5498240</v>
      </c>
      <c r="H82" s="57">
        <v>6001051</v>
      </c>
      <c r="I82" s="50" t="s">
        <v>186</v>
      </c>
    </row>
    <row r="83" spans="4:9" ht="20.100000000000001" customHeight="1">
      <c r="D83" s="10" t="s">
        <v>185</v>
      </c>
      <c r="E83" s="57">
        <v>612843</v>
      </c>
      <c r="F83" s="57">
        <v>720380</v>
      </c>
      <c r="G83" s="57">
        <v>793755</v>
      </c>
      <c r="H83" s="57">
        <v>1046056</v>
      </c>
      <c r="I83" s="50" t="s">
        <v>184</v>
      </c>
    </row>
    <row r="84" spans="4:9" ht="20.100000000000001" customHeight="1">
      <c r="D84" s="11" t="s">
        <v>197</v>
      </c>
      <c r="E84" s="58">
        <v>4090144</v>
      </c>
      <c r="F84" s="58">
        <v>3902664</v>
      </c>
      <c r="G84" s="58">
        <v>4704485</v>
      </c>
      <c r="H84" s="58">
        <v>4954995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3438109</v>
      </c>
      <c r="F88" s="56">
        <v>2219481</v>
      </c>
      <c r="G88" s="56">
        <v>3161318</v>
      </c>
      <c r="H88" s="56">
        <v>1689375</v>
      </c>
      <c r="I88" s="3" t="s">
        <v>16</v>
      </c>
    </row>
    <row r="89" spans="4:9" ht="20.100000000000001" customHeight="1">
      <c r="D89" s="10" t="s">
        <v>43</v>
      </c>
      <c r="E89" s="57">
        <v>3020152</v>
      </c>
      <c r="F89" s="57">
        <v>3335263</v>
      </c>
      <c r="G89" s="57">
        <v>2860266</v>
      </c>
      <c r="H89" s="57">
        <v>6136944</v>
      </c>
      <c r="I89" s="4" t="s">
        <v>17</v>
      </c>
    </row>
    <row r="90" spans="4:9" ht="20.100000000000001" customHeight="1">
      <c r="D90" s="10" t="s">
        <v>44</v>
      </c>
      <c r="E90" s="57">
        <v>1782963</v>
      </c>
      <c r="F90" s="57">
        <v>1496086</v>
      </c>
      <c r="G90" s="57">
        <v>-706149</v>
      </c>
      <c r="H90" s="57">
        <v>-536879</v>
      </c>
      <c r="I90" s="4" t="s">
        <v>18</v>
      </c>
    </row>
    <row r="91" spans="4:9" ht="20.100000000000001" customHeight="1">
      <c r="D91" s="10" t="s">
        <v>45</v>
      </c>
      <c r="E91" s="57">
        <v>-3472496</v>
      </c>
      <c r="F91" s="57">
        <v>-3612721</v>
      </c>
      <c r="G91" s="57">
        <v>-3095954</v>
      </c>
      <c r="H91" s="57">
        <v>-4128122</v>
      </c>
      <c r="I91" s="4" t="s">
        <v>19</v>
      </c>
    </row>
    <row r="92" spans="4:9" ht="20.100000000000001" customHeight="1">
      <c r="D92" s="21" t="s">
        <v>47</v>
      </c>
      <c r="E92" s="58">
        <v>4768728</v>
      </c>
      <c r="F92" s="58">
        <v>3438109</v>
      </c>
      <c r="G92" s="58">
        <v>2219481</v>
      </c>
      <c r="H92" s="58">
        <v>3161318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4.6091533333333334</v>
      </c>
      <c r="F96" s="22">
        <f>+F8*100/F10</f>
        <v>2.3420399999999999</v>
      </c>
      <c r="G96" s="22">
        <f>+G8*100/G10</f>
        <v>1.56342</v>
      </c>
      <c r="H96" s="22">
        <f>+H8*100/H10</f>
        <v>1.7458666666666667</v>
      </c>
      <c r="I96" s="3" t="s">
        <v>22</v>
      </c>
    </row>
    <row r="97" spans="1:15" ht="20.100000000000001" customHeight="1">
      <c r="D97" s="10" t="s">
        <v>49</v>
      </c>
      <c r="E97" s="13">
        <f>+E84/E10</f>
        <v>0.27267626666666667</v>
      </c>
      <c r="F97" s="13">
        <f>+F84/F10</f>
        <v>0.26017760000000001</v>
      </c>
      <c r="G97" s="13">
        <f>+G84/G10</f>
        <v>0.31363233333333335</v>
      </c>
      <c r="H97" s="13">
        <f>+H84/H10</f>
        <v>0.33033299999999999</v>
      </c>
      <c r="I97" s="4" t="s">
        <v>23</v>
      </c>
    </row>
    <row r="98" spans="1:15" ht="20.100000000000001" customHeight="1">
      <c r="D98" s="10" t="s">
        <v>50</v>
      </c>
      <c r="E98" s="13">
        <f>+E55/E10</f>
        <v>0.25</v>
      </c>
      <c r="F98" s="13">
        <f>+F55/F10</f>
        <v>0.22</v>
      </c>
      <c r="G98" s="13">
        <f>+G55/G10</f>
        <v>0.25</v>
      </c>
      <c r="H98" s="13">
        <f>+H55/H10</f>
        <v>0.25</v>
      </c>
      <c r="I98" s="4" t="s">
        <v>159</v>
      </c>
    </row>
    <row r="99" spans="1:15" ht="20.100000000000001" customHeight="1">
      <c r="D99" s="10" t="s">
        <v>51</v>
      </c>
      <c r="E99" s="13">
        <f>+E59/E10</f>
        <v>4.7448736</v>
      </c>
      <c r="F99" s="13">
        <f>+F59/F10</f>
        <v>4.5745107999999997</v>
      </c>
      <c r="G99" s="13">
        <f>+G59/G10</f>
        <v>4.4203482000000003</v>
      </c>
      <c r="H99" s="13">
        <f>+H59/H10</f>
        <v>4.5175409999999996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14.669410172355789</v>
      </c>
      <c r="F100" s="13">
        <f>+F11/F84</f>
        <v>17.449619029462951</v>
      </c>
      <c r="G100" s="13">
        <f>+G11/G84</f>
        <v>14.953815348545058</v>
      </c>
      <c r="H100" s="13">
        <f>+H11/H84</f>
        <v>14.984878894933294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6.25</v>
      </c>
      <c r="F101" s="13">
        <f>+F55*100/F11</f>
        <v>4.8458149779735686</v>
      </c>
      <c r="G101" s="13">
        <f>+G55*100/G11</f>
        <v>5.3304904051172706</v>
      </c>
      <c r="H101" s="13">
        <f>+H55*100/H11</f>
        <v>5.0505050505050502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91.683813577223688</v>
      </c>
      <c r="F102" s="13">
        <f>+F55*100/F84</f>
        <v>84.557625252904174</v>
      </c>
      <c r="G102" s="13">
        <f>+G55*100/G84</f>
        <v>79.711169235314813</v>
      </c>
      <c r="H102" s="13">
        <f>+H55*100/H84</f>
        <v>75.681206540067151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0.84301508052817253</v>
      </c>
      <c r="F103" s="23">
        <f>+F11/F59</f>
        <v>0.99245584904947648</v>
      </c>
      <c r="G103" s="23">
        <f>+G11/G59</f>
        <v>1.0610023889068287</v>
      </c>
      <c r="H103" s="23">
        <f>+H11/H59</f>
        <v>1.0957288489468053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45.720736144672898</v>
      </c>
      <c r="F105" s="30">
        <f>+F67*100/F65</f>
        <v>50.849648220200379</v>
      </c>
      <c r="G105" s="30">
        <f>+G67*100/G65</f>
        <v>55.678554354145255</v>
      </c>
      <c r="H105" s="30">
        <f>+H67*100/H65</f>
        <v>56.23123833880981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61.538512014595568</v>
      </c>
      <c r="F106" s="31">
        <f>+F75*100/F65</f>
        <v>54.759706503051056</v>
      </c>
      <c r="G106" s="31">
        <f>+G75*100/G65</f>
        <v>68.349433267867482</v>
      </c>
      <c r="H106" s="31">
        <f>+H75*100/H65</f>
        <v>58.197068738893016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56.110033236606988</v>
      </c>
      <c r="F107" s="31">
        <f>+F82*100/F65</f>
        <v>48.652820126563483</v>
      </c>
      <c r="G107" s="31">
        <f>+G82*100/G65</f>
        <v>61.059702743957459</v>
      </c>
      <c r="H107" s="31">
        <f>+H82*100/H65</f>
        <v>50.012075801028132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5.9003311747236795</v>
      </c>
      <c r="F108" s="31">
        <f>(F82+F76)*100/F30</f>
        <v>6.0426814987662878</v>
      </c>
      <c r="G108" s="31">
        <f>(G82+G76)*100/G30</f>
        <v>7.5535739053537245</v>
      </c>
      <c r="H108" s="31">
        <f>(H82+H76)*100/H30</f>
        <v>8.1197134216253666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5.7467551225530364</v>
      </c>
      <c r="F109" s="29">
        <f>+F84*100/F59</f>
        <v>5.6875502403448257</v>
      </c>
      <c r="G109" s="29">
        <f>+G84*100/G59</f>
        <v>7.0951952005349561</v>
      </c>
      <c r="H109" s="29">
        <f>+H84*100/H59</f>
        <v>7.3122302597807085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4.8110878858200588</v>
      </c>
      <c r="F111" s="22">
        <f>+F43*100/F30</f>
        <v>4.5248326488555257</v>
      </c>
      <c r="G111" s="22">
        <f>+G43*100/G30</f>
        <v>4.2763794497851304</v>
      </c>
      <c r="H111" s="22">
        <f>+H43*100/H30</f>
        <v>3.379806465714958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89.293226694662479</v>
      </c>
      <c r="F112" s="13">
        <f>+F59*100/F30</f>
        <v>89.688671934768209</v>
      </c>
      <c r="G112" s="13">
        <f>+G59*100/G30</f>
        <v>90.117802416040576</v>
      </c>
      <c r="H112" s="13">
        <f>+H59*100/H30</f>
        <v>91.391292808921577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 t="s">
        <v>204</v>
      </c>
      <c r="F113" s="23" t="s">
        <v>204</v>
      </c>
      <c r="G113" s="23">
        <f>+G75/G76</f>
        <v>103.63121737666273</v>
      </c>
      <c r="H113" s="23">
        <f>+H75/H76</f>
        <v>359.90233469051179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0.10515643699305846</v>
      </c>
      <c r="F115" s="22">
        <f>+F65/F30</f>
        <v>0.12420002546711784</v>
      </c>
      <c r="G115" s="22">
        <f>+G65/G30</f>
        <v>0.12238603357486762</v>
      </c>
      <c r="H115" s="22">
        <f>+H65/H30</f>
        <v>0.16183181163350932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17.382360321611291</v>
      </c>
      <c r="F116" s="13">
        <f>+F65/F28</f>
        <v>16.320786865197892</v>
      </c>
      <c r="G116" s="13">
        <f>+G65/G28</f>
        <v>12.613896628382438</v>
      </c>
      <c r="H116" s="13">
        <f>+H65/H28</f>
        <v>15.464904581653025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0.60488634766934579</v>
      </c>
      <c r="F117" s="23">
        <f>+F65/F120</f>
        <v>0.70453194502637817</v>
      </c>
      <c r="G117" s="23">
        <f>+G65/G120</f>
        <v>0.69444646885724326</v>
      </c>
      <c r="H117" s="23">
        <f>+H65/H120</f>
        <v>0.81075308282284031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5.7741468135636085</v>
      </c>
      <c r="F119" s="59">
        <f>+F23/F39</f>
        <v>6.3145233680066006</v>
      </c>
      <c r="G119" s="59">
        <f>+G23/G39</f>
        <v>6.8728866758216869</v>
      </c>
      <c r="H119" s="59">
        <f>+H23/H39</f>
        <v>9.9394224194791487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13856689</v>
      </c>
      <c r="F120" s="58">
        <f>+F23-F39</f>
        <v>13487123</v>
      </c>
      <c r="G120" s="58">
        <f>+G23-G39</f>
        <v>12966723</v>
      </c>
      <c r="H120" s="58">
        <f>+H23-H39</f>
        <v>14800072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2015-08-17T08:34:12Z</dcterms:modified>
</cp:coreProperties>
</file>